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65506" windowWidth="8850" windowHeight="12390" activeTab="0"/>
  </bookViews>
  <sheets>
    <sheet name="Ф1" sheetId="1" r:id="rId1"/>
    <sheet name="Ф4" sheetId="2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'Ф1'!$4:$6</definedName>
    <definedName name="_xlnm.Print_Titles" localSheetId="1">'Ф4'!$4:$7</definedName>
    <definedName name="_xlnm.Print_Area" localSheetId="0">'Ф1'!$A$1:$H$40</definedName>
    <definedName name="_xlnm.Print_Area" localSheetId="1">'Ф4'!$A$1:$G$14</definedName>
  </definedNames>
  <calcPr fullCalcOnLoad="1"/>
</workbook>
</file>

<file path=xl/sharedStrings.xml><?xml version="1.0" encoding="utf-8"?>
<sst xmlns="http://schemas.openxmlformats.org/spreadsheetml/2006/main" count="81" uniqueCount="54">
  <si>
    <t xml:space="preserve">Основные показатели деятельности 
Министерства культуры и туризма Свердловской области </t>
  </si>
  <si>
    <t xml:space="preserve">Цель 1.  Повышение качества жизни всех членов общества через создание условий для доступа к культурным ценностям и творческой реализации, усиление влияния культуры на процессы социальных преобразований и экономического развития Свердловской области. </t>
  </si>
  <si>
    <t xml:space="preserve">3. Количество   мероприятий по  повышению квалификации педагогических кадров (научно-практических конференций, семинаров, мастер-классов и т.д.)     </t>
  </si>
  <si>
    <t xml:space="preserve">2. Количество учащихся, получивших дополнительное образование </t>
  </si>
  <si>
    <t xml:space="preserve">экземпляров </t>
  </si>
  <si>
    <t>1. Объем туристкого потока</t>
  </si>
  <si>
    <t>Цели, задачи, показатели</t>
  </si>
  <si>
    <t>Отчетный период</t>
  </si>
  <si>
    <t>Плановый период</t>
  </si>
  <si>
    <t xml:space="preserve">Показатели: </t>
  </si>
  <si>
    <t>1. Количество спектаклей и концертов  (театров, концертных организаций)</t>
  </si>
  <si>
    <t>единиц</t>
  </si>
  <si>
    <t>2. Количество зрителей на спектаклях, концертах</t>
  </si>
  <si>
    <t>человек</t>
  </si>
  <si>
    <t>тысяч экземпляров</t>
  </si>
  <si>
    <t xml:space="preserve">1. Контингент учащихся </t>
  </si>
  <si>
    <t>тысяч человек</t>
  </si>
  <si>
    <t xml:space="preserve">единиц </t>
  </si>
  <si>
    <t xml:space="preserve">1. Количество мероприятий   по сохранению и охране памятников  истории и культуры </t>
  </si>
  <si>
    <t>Единица измерения</t>
  </si>
  <si>
    <t>тыс. экземпляров</t>
  </si>
  <si>
    <t>зданий</t>
  </si>
  <si>
    <t>Форма 4</t>
  </si>
  <si>
    <t>Форма 1</t>
  </si>
  <si>
    <t>Целевое значение</t>
  </si>
  <si>
    <t>тыс. рублей</t>
  </si>
  <si>
    <t>Задача 2. Сохранение, популяризация и развитие культурного и исторического наследия народов России, проживающих в Свердловской области, региональной специфики культурной сферы</t>
  </si>
  <si>
    <t>Задача 1 Повышение доступности и качества услуг, оказываемых населению в сфере культуры и формирование привлекательного имиджа Свердловской области средствами культуры и искусства</t>
  </si>
  <si>
    <t>Цель 2 . Достижение устойчивого развития въездного и внутреннего туризма в Свердловской области, сбалансированное и рыночно обоснованное развитие туристской индустрии, обеспечивающей потребности граждан в качественных туристских услугах.</t>
  </si>
  <si>
    <t>Задача 1. Продвижение туристского продукта Свердловской области на российском и международном туристских рынках и формирование имиджа Свердловской области как привлекательного туристского региона.</t>
  </si>
  <si>
    <t>Задача 3. Сохранение и развитие кадрового и творческого потенциала сферы культуры</t>
  </si>
  <si>
    <t>Задача 2. Создание туристско-рекреационного комплекса Свердловской области с учетом сохранения целостности природных объектов туристического показа</t>
  </si>
  <si>
    <t>Задача 2  Сохранение, популяризация и развитие культурного и исторического наследия народов России, проживающих в Свердловской области, региональной специфики культурной сферы</t>
  </si>
  <si>
    <t>Задача 3  Сохранение и развитие кадрового и творческого потенциала сферы культуры</t>
  </si>
  <si>
    <t>Цель  2.  Достижение устойчивого развития въездного и внутреннего туризма в Свердловской области, сбалансированное и рыночно обоснованное развитие туристской индустрии, обеспечивающей потребности граждан в качественных туристских услугах.</t>
  </si>
  <si>
    <t xml:space="preserve">Показатель: </t>
  </si>
  <si>
    <r>
      <t>Задача 5.1 С</t>
    </r>
    <r>
      <rPr>
        <sz val="12"/>
        <rFont val="Times New Roman"/>
        <family val="1"/>
      </rPr>
      <t>оздание туристско-рекреационного комплекса Свердловской области с учетом сохранения целостности природных объектов туристического показа</t>
    </r>
  </si>
  <si>
    <t>3.Количество фильмов выданных в прокат</t>
  </si>
  <si>
    <t>4. Количество работающих кино-видеоустановок</t>
  </si>
  <si>
    <t xml:space="preserve">5. Количество муниципальных  культурно-досуговых учреждений,  укрепивших материально-техническую базу    </t>
  </si>
  <si>
    <t>6. Количество приобретенных экземпляров книжного фонда (федеральные субсидии)</t>
  </si>
  <si>
    <t xml:space="preserve">7. Количество отремонтированных зданий, в которых расположены муниципальные  детские школы искусств </t>
  </si>
  <si>
    <t xml:space="preserve">8. Количество  посещений библиотек </t>
  </si>
  <si>
    <t>9. Количество книговыдач</t>
  </si>
  <si>
    <t>10. Количество выставок</t>
  </si>
  <si>
    <t>11. Количество посетителей музеев  (выставок)</t>
  </si>
  <si>
    <t xml:space="preserve">12. Количество культурно-досуговых мероприятий  </t>
  </si>
  <si>
    <t xml:space="preserve">13. Количество премий, стипендий, пособий,  иных  установленных  выплат работникам культуры    </t>
  </si>
  <si>
    <t xml:space="preserve">14. Количество изданных произведений уральских писателей </t>
  </si>
  <si>
    <t>15. Количество проектов международного, всероссийского, межрегионального уровня, осуществленных при участии Министерства культуры Свердловской области</t>
  </si>
  <si>
    <t>16.  Количество изданных экземпляров</t>
  </si>
  <si>
    <t xml:space="preserve">2. Количество отреставрированных памятников  или  памятников, на которых проводятся ремонтно-реставрационные работы  </t>
  </si>
  <si>
    <t xml:space="preserve">4. Количество творчески одаренных детей, участвующих в летней   оздоровительной кампании </t>
  </si>
  <si>
    <t>Распределение отчетных и планируемых расходов главного распорядителя средств областного бюджета по целям, задачам и целевым программам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</si>
</sst>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0"/>
    <numFmt numFmtId="167" formatCode="0.0000"/>
    <numFmt numFmtId="168" formatCode="0.000"/>
    <numFmt numFmtId="169" formatCode="0.000000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00"/>
    <numFmt numFmtId="185" formatCode="_-* #,##0.0_р_._-;\-* #,##0.0_р_._-;_-* &quot;-&quot;??_р_._-;_-@_-"/>
    <numFmt numFmtId="186" formatCode="_-* #,##0_р_._-;\-* #,##0_р_._-;_-* &quot;-&quot;??_р_._-;_-@_-"/>
    <numFmt numFmtId="187" formatCode="0_ ;\-0\ "/>
    <numFmt numFmtId="188" formatCode="#,##0.00000"/>
    <numFmt numFmtId="189" formatCode="#,##0.0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164" fontId="5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3" fontId="4" fillId="0" borderId="10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Alignment="1">
      <alignment horizontal="left" vertical="top"/>
    </xf>
    <xf numFmtId="4" fontId="5" fillId="0" borderId="10" xfId="0" applyNumberFormat="1" applyFont="1" applyFill="1" applyBorder="1" applyAlignment="1">
      <alignment vertical="top" wrapText="1"/>
    </xf>
    <xf numFmtId="164" fontId="5" fillId="0" borderId="10" xfId="0" applyNumberFormat="1" applyFont="1" applyFill="1" applyBorder="1" applyAlignment="1">
      <alignment vertical="top" wrapText="1"/>
    </xf>
    <xf numFmtId="2" fontId="4" fillId="0" borderId="10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view="pageBreakPreview" zoomScale="75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:H2"/>
    </sheetView>
  </sheetViews>
  <sheetFormatPr defaultColWidth="8.875" defaultRowHeight="12.75"/>
  <cols>
    <col min="1" max="1" width="49.625" style="8" customWidth="1"/>
    <col min="2" max="2" width="14.125" style="8" customWidth="1"/>
    <col min="3" max="3" width="10.125" style="8" customWidth="1"/>
    <col min="4" max="4" width="8.875" style="8" customWidth="1"/>
    <col min="5" max="5" width="10.375" style="8" customWidth="1"/>
    <col min="6" max="6" width="8.875" style="8" customWidth="1"/>
    <col min="7" max="7" width="10.75390625" style="8" customWidth="1"/>
    <col min="8" max="8" width="13.25390625" style="8" customWidth="1"/>
    <col min="9" max="16384" width="8.875" style="8" customWidth="1"/>
  </cols>
  <sheetData>
    <row r="1" spans="7:8" ht="15.75">
      <c r="G1" s="2"/>
      <c r="H1" s="2" t="s">
        <v>23</v>
      </c>
    </row>
    <row r="2" spans="1:8" ht="33" customHeight="1">
      <c r="A2" s="19" t="s">
        <v>0</v>
      </c>
      <c r="B2" s="19"/>
      <c r="C2" s="19"/>
      <c r="D2" s="19"/>
      <c r="E2" s="19"/>
      <c r="F2" s="19"/>
      <c r="G2" s="19"/>
      <c r="H2" s="19"/>
    </row>
    <row r="4" spans="1:8" ht="15" customHeight="1">
      <c r="A4" s="23" t="s">
        <v>6</v>
      </c>
      <c r="B4" s="29" t="s">
        <v>19</v>
      </c>
      <c r="C4" s="35" t="s">
        <v>7</v>
      </c>
      <c r="D4" s="35"/>
      <c r="E4" s="35" t="s">
        <v>8</v>
      </c>
      <c r="F4" s="35"/>
      <c r="G4" s="35"/>
      <c r="H4" s="29" t="s">
        <v>24</v>
      </c>
    </row>
    <row r="5" spans="1:8" ht="15" customHeight="1">
      <c r="A5" s="24"/>
      <c r="B5" s="30"/>
      <c r="C5" s="35"/>
      <c r="D5" s="35"/>
      <c r="E5" s="35"/>
      <c r="F5" s="35"/>
      <c r="G5" s="35"/>
      <c r="H5" s="30"/>
    </row>
    <row r="6" spans="1:8" ht="15.75">
      <c r="A6" s="25"/>
      <c r="B6" s="31"/>
      <c r="C6" s="5">
        <v>2010</v>
      </c>
      <c r="D6" s="5">
        <v>2011</v>
      </c>
      <c r="E6" s="5">
        <v>2012</v>
      </c>
      <c r="F6" s="6">
        <v>2013</v>
      </c>
      <c r="G6" s="5">
        <v>2014</v>
      </c>
      <c r="H6" s="31"/>
    </row>
    <row r="7" spans="1:8" s="9" customFormat="1" ht="16.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4">
        <v>6</v>
      </c>
      <c r="G7" s="3">
        <v>7</v>
      </c>
      <c r="H7" s="4">
        <v>8</v>
      </c>
    </row>
    <row r="8" spans="1:8" ht="48" customHeight="1">
      <c r="A8" s="32" t="s">
        <v>1</v>
      </c>
      <c r="B8" s="33"/>
      <c r="C8" s="33"/>
      <c r="D8" s="33"/>
      <c r="E8" s="33"/>
      <c r="F8" s="33"/>
      <c r="G8" s="33"/>
      <c r="H8" s="34"/>
    </row>
    <row r="9" spans="1:8" ht="33.75" customHeight="1">
      <c r="A9" s="20" t="s">
        <v>27</v>
      </c>
      <c r="B9" s="21"/>
      <c r="C9" s="21"/>
      <c r="D9" s="21"/>
      <c r="E9" s="21"/>
      <c r="F9" s="21"/>
      <c r="G9" s="21"/>
      <c r="H9" s="22"/>
    </row>
    <row r="10" spans="1:8" ht="16.5" customHeight="1">
      <c r="A10" s="20" t="s">
        <v>9</v>
      </c>
      <c r="B10" s="21"/>
      <c r="C10" s="21"/>
      <c r="D10" s="21"/>
      <c r="E10" s="21"/>
      <c r="F10" s="21"/>
      <c r="G10" s="21"/>
      <c r="H10" s="22"/>
    </row>
    <row r="11" spans="1:8" ht="31.5">
      <c r="A11" s="1" t="s">
        <v>10</v>
      </c>
      <c r="B11" s="1" t="s">
        <v>11</v>
      </c>
      <c r="C11" s="10">
        <v>3452</v>
      </c>
      <c r="D11" s="10">
        <v>3481</v>
      </c>
      <c r="E11" s="10">
        <v>3530</v>
      </c>
      <c r="F11" s="10">
        <v>3560</v>
      </c>
      <c r="G11" s="10">
        <v>3575</v>
      </c>
      <c r="H11" s="10">
        <v>3633</v>
      </c>
    </row>
    <row r="12" spans="1:8" ht="15" customHeight="1">
      <c r="A12" s="1" t="s">
        <v>12</v>
      </c>
      <c r="B12" s="1" t="s">
        <v>16</v>
      </c>
      <c r="C12" s="10">
        <v>769.4</v>
      </c>
      <c r="D12" s="10">
        <v>784.4</v>
      </c>
      <c r="E12" s="10">
        <v>787.4</v>
      </c>
      <c r="F12" s="10">
        <v>790.4</v>
      </c>
      <c r="G12" s="10">
        <v>795.1</v>
      </c>
      <c r="H12" s="10">
        <v>795.1</v>
      </c>
    </row>
    <row r="13" spans="1:8" ht="31.5">
      <c r="A13" s="1" t="s">
        <v>37</v>
      </c>
      <c r="B13" s="1" t="s">
        <v>14</v>
      </c>
      <c r="C13" s="11">
        <v>4.2</v>
      </c>
      <c r="D13" s="11">
        <v>4.2</v>
      </c>
      <c r="E13" s="11">
        <v>4.2</v>
      </c>
      <c r="F13" s="11">
        <v>4.2</v>
      </c>
      <c r="G13" s="11">
        <v>4.2</v>
      </c>
      <c r="H13" s="11">
        <v>4.2</v>
      </c>
    </row>
    <row r="14" spans="1:8" ht="15" customHeight="1">
      <c r="A14" s="1" t="s">
        <v>38</v>
      </c>
      <c r="B14" s="1" t="s">
        <v>11</v>
      </c>
      <c r="C14" s="11">
        <v>24</v>
      </c>
      <c r="D14" s="11">
        <v>25</v>
      </c>
      <c r="E14" s="11">
        <v>24</v>
      </c>
      <c r="F14" s="11">
        <v>24</v>
      </c>
      <c r="G14" s="11">
        <v>24</v>
      </c>
      <c r="H14" s="11">
        <v>24</v>
      </c>
    </row>
    <row r="15" spans="1:8" ht="47.25">
      <c r="A15" s="1" t="s">
        <v>39</v>
      </c>
      <c r="B15" s="1" t="s">
        <v>11</v>
      </c>
      <c r="C15" s="13">
        <v>0</v>
      </c>
      <c r="D15" s="13">
        <v>40</v>
      </c>
      <c r="E15" s="13">
        <v>25</v>
      </c>
      <c r="F15" s="13">
        <v>30</v>
      </c>
      <c r="G15" s="13">
        <v>40</v>
      </c>
      <c r="H15" s="13">
        <v>40</v>
      </c>
    </row>
    <row r="16" spans="1:8" ht="36" customHeight="1">
      <c r="A16" s="1" t="s">
        <v>40</v>
      </c>
      <c r="B16" s="1" t="s">
        <v>20</v>
      </c>
      <c r="C16" s="13">
        <f>14214000/120/1000</f>
        <v>118.45</v>
      </c>
      <c r="D16" s="13">
        <f>13929/120</f>
        <v>116.075</v>
      </c>
      <c r="E16" s="13">
        <v>117</v>
      </c>
      <c r="F16" s="13">
        <v>119</v>
      </c>
      <c r="G16" s="13">
        <v>125</v>
      </c>
      <c r="H16" s="18">
        <v>125</v>
      </c>
    </row>
    <row r="17" spans="1:8" ht="48" customHeight="1">
      <c r="A17" s="1" t="s">
        <v>41</v>
      </c>
      <c r="B17" s="1" t="s">
        <v>21</v>
      </c>
      <c r="C17" s="12">
        <v>0</v>
      </c>
      <c r="D17" s="12">
        <v>0</v>
      </c>
      <c r="E17" s="12">
        <v>0</v>
      </c>
      <c r="F17" s="12">
        <v>4</v>
      </c>
      <c r="G17" s="12">
        <v>10</v>
      </c>
      <c r="H17" s="14">
        <v>10</v>
      </c>
    </row>
    <row r="18" spans="1:8" ht="31.5">
      <c r="A18" s="1" t="s">
        <v>42</v>
      </c>
      <c r="B18" s="1" t="s">
        <v>16</v>
      </c>
      <c r="C18" s="11">
        <v>311.2</v>
      </c>
      <c r="D18" s="11">
        <v>353.2</v>
      </c>
      <c r="E18" s="11">
        <v>360</v>
      </c>
      <c r="F18" s="11">
        <v>364</v>
      </c>
      <c r="G18" s="11">
        <v>366.1</v>
      </c>
      <c r="H18" s="11">
        <v>366.1</v>
      </c>
    </row>
    <row r="19" spans="1:8" ht="15" customHeight="1">
      <c r="A19" s="1" t="s">
        <v>43</v>
      </c>
      <c r="B19" s="1" t="s">
        <v>14</v>
      </c>
      <c r="C19" s="11">
        <v>1955</v>
      </c>
      <c r="D19" s="11">
        <v>1950</v>
      </c>
      <c r="E19" s="11">
        <v>1952</v>
      </c>
      <c r="F19" s="11">
        <v>1955</v>
      </c>
      <c r="G19" s="11">
        <v>1960</v>
      </c>
      <c r="H19" s="11">
        <v>1955</v>
      </c>
    </row>
    <row r="20" spans="1:8" ht="15.75">
      <c r="A20" s="1" t="s">
        <v>44</v>
      </c>
      <c r="B20" s="1" t="s">
        <v>11</v>
      </c>
      <c r="C20" s="11">
        <v>301</v>
      </c>
      <c r="D20" s="11">
        <v>350</v>
      </c>
      <c r="E20" s="11">
        <v>380</v>
      </c>
      <c r="F20" s="11">
        <v>400</v>
      </c>
      <c r="G20" s="11">
        <v>400</v>
      </c>
      <c r="H20" s="11">
        <v>400</v>
      </c>
    </row>
    <row r="21" spans="1:8" ht="15" customHeight="1">
      <c r="A21" s="1" t="s">
        <v>45</v>
      </c>
      <c r="B21" s="1" t="s">
        <v>16</v>
      </c>
      <c r="C21" s="11">
        <v>632</v>
      </c>
      <c r="D21" s="11">
        <v>635</v>
      </c>
      <c r="E21" s="11">
        <v>638</v>
      </c>
      <c r="F21" s="11">
        <v>640</v>
      </c>
      <c r="G21" s="11">
        <v>650</v>
      </c>
      <c r="H21" s="11">
        <v>650</v>
      </c>
    </row>
    <row r="22" spans="1:8" ht="19.5" customHeight="1">
      <c r="A22" s="1" t="s">
        <v>46</v>
      </c>
      <c r="B22" s="1" t="s">
        <v>11</v>
      </c>
      <c r="C22" s="12">
        <v>1125</v>
      </c>
      <c r="D22" s="12">
        <v>1113</v>
      </c>
      <c r="E22" s="12">
        <v>1120</v>
      </c>
      <c r="F22" s="12">
        <v>1121</v>
      </c>
      <c r="G22" s="12">
        <v>1125</v>
      </c>
      <c r="H22" s="12">
        <v>1121</v>
      </c>
    </row>
    <row r="23" spans="1:8" ht="34.5" customHeight="1">
      <c r="A23" s="1" t="s">
        <v>47</v>
      </c>
      <c r="B23" s="1" t="s">
        <v>17</v>
      </c>
      <c r="C23" s="11">
        <v>161</v>
      </c>
      <c r="D23" s="11">
        <v>161</v>
      </c>
      <c r="E23" s="11">
        <v>161</v>
      </c>
      <c r="F23" s="11">
        <v>161</v>
      </c>
      <c r="G23" s="11">
        <v>161</v>
      </c>
      <c r="H23" s="11">
        <v>161</v>
      </c>
    </row>
    <row r="24" spans="1:8" ht="31.5">
      <c r="A24" s="1" t="s">
        <v>48</v>
      </c>
      <c r="B24" s="1" t="s">
        <v>17</v>
      </c>
      <c r="C24" s="11">
        <v>14</v>
      </c>
      <c r="D24" s="11">
        <v>14</v>
      </c>
      <c r="E24" s="11">
        <v>14</v>
      </c>
      <c r="F24" s="11">
        <v>14</v>
      </c>
      <c r="G24" s="11">
        <v>14</v>
      </c>
      <c r="H24" s="11">
        <v>14</v>
      </c>
    </row>
    <row r="25" spans="1:8" ht="65.25" customHeight="1">
      <c r="A25" s="1" t="s">
        <v>49</v>
      </c>
      <c r="B25" s="1" t="s">
        <v>11</v>
      </c>
      <c r="C25" s="11">
        <v>20</v>
      </c>
      <c r="D25" s="11">
        <v>9</v>
      </c>
      <c r="E25" s="11">
        <v>9</v>
      </c>
      <c r="F25" s="11">
        <v>9</v>
      </c>
      <c r="G25" s="11">
        <v>9</v>
      </c>
      <c r="H25" s="11">
        <v>9</v>
      </c>
    </row>
    <row r="26" spans="1:8" ht="20.25" customHeight="1">
      <c r="A26" s="1" t="s">
        <v>50</v>
      </c>
      <c r="B26" s="1" t="s">
        <v>4</v>
      </c>
      <c r="C26" s="11">
        <v>12800</v>
      </c>
      <c r="D26" s="11">
        <v>13100</v>
      </c>
      <c r="E26" s="11">
        <v>13200</v>
      </c>
      <c r="F26" s="11">
        <v>14400</v>
      </c>
      <c r="G26" s="11">
        <v>15600</v>
      </c>
      <c r="H26" s="11">
        <v>15600</v>
      </c>
    </row>
    <row r="27" spans="1:8" ht="35.25" customHeight="1">
      <c r="A27" s="20" t="s">
        <v>32</v>
      </c>
      <c r="B27" s="21"/>
      <c r="C27" s="21"/>
      <c r="D27" s="21"/>
      <c r="E27" s="21"/>
      <c r="F27" s="21"/>
      <c r="G27" s="21"/>
      <c r="H27" s="22"/>
    </row>
    <row r="28" spans="1:8" ht="15.75">
      <c r="A28" s="20" t="s">
        <v>9</v>
      </c>
      <c r="B28" s="21"/>
      <c r="C28" s="21"/>
      <c r="D28" s="21"/>
      <c r="E28" s="21"/>
      <c r="F28" s="21"/>
      <c r="G28" s="21"/>
      <c r="H28" s="22"/>
    </row>
    <row r="29" spans="1:8" ht="34.5" customHeight="1">
      <c r="A29" s="1" t="s">
        <v>18</v>
      </c>
      <c r="B29" s="1" t="s">
        <v>11</v>
      </c>
      <c r="C29" s="11">
        <v>420</v>
      </c>
      <c r="D29" s="11">
        <v>460</v>
      </c>
      <c r="E29" s="11">
        <v>510</v>
      </c>
      <c r="F29" s="11">
        <v>550</v>
      </c>
      <c r="G29" s="11">
        <v>560</v>
      </c>
      <c r="H29" s="11">
        <v>550</v>
      </c>
    </row>
    <row r="30" spans="1:8" ht="51" customHeight="1">
      <c r="A30" s="1" t="s">
        <v>51</v>
      </c>
      <c r="B30" s="1" t="s">
        <v>11</v>
      </c>
      <c r="C30" s="11">
        <v>6</v>
      </c>
      <c r="D30" s="11">
        <v>5</v>
      </c>
      <c r="E30" s="11">
        <v>6</v>
      </c>
      <c r="F30" s="11">
        <v>6</v>
      </c>
      <c r="G30" s="11">
        <v>6</v>
      </c>
      <c r="H30" s="11">
        <v>6</v>
      </c>
    </row>
    <row r="31" spans="1:8" ht="17.25" customHeight="1">
      <c r="A31" s="20" t="s">
        <v>33</v>
      </c>
      <c r="B31" s="21"/>
      <c r="C31" s="21"/>
      <c r="D31" s="21"/>
      <c r="E31" s="21"/>
      <c r="F31" s="21"/>
      <c r="G31" s="21"/>
      <c r="H31" s="22"/>
    </row>
    <row r="32" spans="1:8" ht="15.75">
      <c r="A32" s="20" t="s">
        <v>9</v>
      </c>
      <c r="B32" s="21"/>
      <c r="C32" s="21"/>
      <c r="D32" s="21"/>
      <c r="E32" s="21"/>
      <c r="F32" s="21"/>
      <c r="G32" s="21"/>
      <c r="H32" s="22"/>
    </row>
    <row r="33" spans="1:8" ht="15.75">
      <c r="A33" s="1" t="s">
        <v>15</v>
      </c>
      <c r="B33" s="1" t="s">
        <v>13</v>
      </c>
      <c r="C33" s="12">
        <v>2175</v>
      </c>
      <c r="D33" s="12">
        <v>2185</v>
      </c>
      <c r="E33" s="12">
        <v>2237</v>
      </c>
      <c r="F33" s="12">
        <v>2237</v>
      </c>
      <c r="G33" s="12">
        <v>2237</v>
      </c>
      <c r="H33" s="12">
        <v>2237</v>
      </c>
    </row>
    <row r="34" spans="1:8" ht="33.75" customHeight="1">
      <c r="A34" s="1" t="s">
        <v>3</v>
      </c>
      <c r="B34" s="1" t="s">
        <v>13</v>
      </c>
      <c r="C34" s="12">
        <v>330</v>
      </c>
      <c r="D34" s="12">
        <v>330</v>
      </c>
      <c r="E34" s="12">
        <v>330</v>
      </c>
      <c r="F34" s="12">
        <v>330</v>
      </c>
      <c r="G34" s="12">
        <v>330</v>
      </c>
      <c r="H34" s="12">
        <v>330</v>
      </c>
    </row>
    <row r="35" spans="1:8" ht="66" customHeight="1">
      <c r="A35" s="1" t="s">
        <v>2</v>
      </c>
      <c r="B35" s="1" t="s">
        <v>11</v>
      </c>
      <c r="C35" s="12">
        <v>25</v>
      </c>
      <c r="D35" s="12">
        <v>25</v>
      </c>
      <c r="E35" s="12">
        <v>25</v>
      </c>
      <c r="F35" s="12">
        <v>25</v>
      </c>
      <c r="G35" s="12">
        <v>25</v>
      </c>
      <c r="H35" s="12">
        <v>25</v>
      </c>
    </row>
    <row r="36" spans="1:8" ht="37.5" customHeight="1">
      <c r="A36" s="1" t="s">
        <v>52</v>
      </c>
      <c r="B36" s="1" t="s">
        <v>13</v>
      </c>
      <c r="C36" s="11">
        <v>76</v>
      </c>
      <c r="D36" s="11">
        <v>76</v>
      </c>
      <c r="E36" s="11">
        <v>76</v>
      </c>
      <c r="F36" s="11">
        <v>76</v>
      </c>
      <c r="G36" s="11">
        <v>76</v>
      </c>
      <c r="H36" s="11">
        <v>76</v>
      </c>
    </row>
    <row r="37" spans="1:8" ht="49.5" customHeight="1">
      <c r="A37" s="20" t="s">
        <v>34</v>
      </c>
      <c r="B37" s="21"/>
      <c r="C37" s="21"/>
      <c r="D37" s="21"/>
      <c r="E37" s="21"/>
      <c r="F37" s="21"/>
      <c r="G37" s="21"/>
      <c r="H37" s="22"/>
    </row>
    <row r="38" spans="1:8" ht="31.5" customHeight="1">
      <c r="A38" s="26" t="s">
        <v>36</v>
      </c>
      <c r="B38" s="27"/>
      <c r="C38" s="27"/>
      <c r="D38" s="27"/>
      <c r="E38" s="27"/>
      <c r="F38" s="27"/>
      <c r="G38" s="27"/>
      <c r="H38" s="28"/>
    </row>
    <row r="39" spans="1:8" ht="15.75">
      <c r="A39" s="20" t="s">
        <v>35</v>
      </c>
      <c r="B39" s="21"/>
      <c r="C39" s="21"/>
      <c r="D39" s="21"/>
      <c r="E39" s="21"/>
      <c r="F39" s="21"/>
      <c r="G39" s="21"/>
      <c r="H39" s="22"/>
    </row>
    <row r="40" spans="1:8" ht="33" customHeight="1">
      <c r="A40" s="1" t="s">
        <v>5</v>
      </c>
      <c r="B40" s="1" t="s">
        <v>16</v>
      </c>
      <c r="C40" s="11">
        <v>1187.6</v>
      </c>
      <c r="D40" s="11">
        <v>1232.1</v>
      </c>
      <c r="E40" s="11">
        <v>1433.1</v>
      </c>
      <c r="F40" s="11">
        <v>1791.4</v>
      </c>
      <c r="G40" s="11">
        <v>2239.3</v>
      </c>
      <c r="H40" s="11">
        <v>2297.1</v>
      </c>
    </row>
  </sheetData>
  <sheetProtection/>
  <mergeCells count="16">
    <mergeCell ref="A38:H38"/>
    <mergeCell ref="A28:H28"/>
    <mergeCell ref="A39:H39"/>
    <mergeCell ref="H4:H6"/>
    <mergeCell ref="A8:H8"/>
    <mergeCell ref="A9:H9"/>
    <mergeCell ref="A10:H10"/>
    <mergeCell ref="C4:D5"/>
    <mergeCell ref="E4:G5"/>
    <mergeCell ref="B4:B6"/>
    <mergeCell ref="A2:H2"/>
    <mergeCell ref="A32:H32"/>
    <mergeCell ref="A27:H27"/>
    <mergeCell ref="A37:H37"/>
    <mergeCell ref="A4:A6"/>
    <mergeCell ref="A31:H31"/>
  </mergeCells>
  <printOptions horizontalCentered="1"/>
  <pageMargins left="0" right="0" top="0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="77" zoomScaleNormal="85" zoomScaleSheetLayoutView="77" zoomScalePageLayoutView="0" workbookViewId="0" topLeftCell="A1">
      <selection activeCell="A2" sqref="A2:G2"/>
    </sheetView>
  </sheetViews>
  <sheetFormatPr defaultColWidth="8.875" defaultRowHeight="12.75"/>
  <cols>
    <col min="1" max="1" width="49.625" style="8" customWidth="1"/>
    <col min="2" max="2" width="14.125" style="8" customWidth="1"/>
    <col min="3" max="3" width="15.625" style="8" customWidth="1"/>
    <col min="4" max="4" width="15.25390625" style="8" customWidth="1"/>
    <col min="5" max="5" width="17.375" style="8" customWidth="1"/>
    <col min="6" max="6" width="15.75390625" style="8" customWidth="1"/>
    <col min="7" max="7" width="16.75390625" style="8" customWidth="1"/>
    <col min="8" max="16384" width="8.875" style="8" customWidth="1"/>
  </cols>
  <sheetData>
    <row r="1" ht="15.75">
      <c r="G1" s="2" t="s">
        <v>22</v>
      </c>
    </row>
    <row r="2" spans="1:7" ht="44.25" customHeight="1">
      <c r="A2" s="36" t="s">
        <v>53</v>
      </c>
      <c r="B2" s="36"/>
      <c r="C2" s="36"/>
      <c r="D2" s="36"/>
      <c r="E2" s="36"/>
      <c r="F2" s="36"/>
      <c r="G2" s="36"/>
    </row>
    <row r="4" spans="1:7" ht="15" customHeight="1">
      <c r="A4" s="38" t="s">
        <v>6</v>
      </c>
      <c r="B4" s="39" t="s">
        <v>19</v>
      </c>
      <c r="C4" s="38" t="s">
        <v>7</v>
      </c>
      <c r="D4" s="38"/>
      <c r="E4" s="38" t="s">
        <v>8</v>
      </c>
      <c r="F4" s="38"/>
      <c r="G4" s="38"/>
    </row>
    <row r="5" spans="1:7" ht="15" customHeight="1">
      <c r="A5" s="38"/>
      <c r="B5" s="39"/>
      <c r="C5" s="38"/>
      <c r="D5" s="38"/>
      <c r="E5" s="38"/>
      <c r="F5" s="38"/>
      <c r="G5" s="38"/>
    </row>
    <row r="6" spans="1:7" ht="15.75">
      <c r="A6" s="38"/>
      <c r="B6" s="39"/>
      <c r="C6" s="3">
        <v>2010</v>
      </c>
      <c r="D6" s="3">
        <v>2011</v>
      </c>
      <c r="E6" s="4">
        <v>2012</v>
      </c>
      <c r="F6" s="3">
        <v>2013</v>
      </c>
      <c r="G6" s="3">
        <v>2014</v>
      </c>
    </row>
    <row r="7" spans="1:7" s="9" customFormat="1" ht="16.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4">
        <v>6</v>
      </c>
      <c r="G7" s="3">
        <v>7</v>
      </c>
    </row>
    <row r="8" spans="1:7" ht="33" customHeight="1">
      <c r="A8" s="37" t="s">
        <v>1</v>
      </c>
      <c r="B8" s="37"/>
      <c r="C8" s="37"/>
      <c r="D8" s="37"/>
      <c r="E8" s="37"/>
      <c r="F8" s="37"/>
      <c r="G8" s="37"/>
    </row>
    <row r="9" spans="1:7" ht="78" customHeight="1">
      <c r="A9" s="7" t="s">
        <v>27</v>
      </c>
      <c r="B9" s="16" t="s">
        <v>25</v>
      </c>
      <c r="C9" s="16">
        <f>943614.3-C13-C14-4230.5</f>
        <v>934383.8</v>
      </c>
      <c r="D9" s="16">
        <f>1950533.1-D13-D14-118121.3</f>
        <v>1728763.1</v>
      </c>
      <c r="E9" s="16">
        <f>E16-E10-E11-E13-E14</f>
        <v>1985406.6</v>
      </c>
      <c r="F9" s="16">
        <f>F16-F10-F11-F13-F14</f>
        <v>2044155.8000000003</v>
      </c>
      <c r="G9" s="16">
        <f>G16-G10-G11-G13-G14</f>
        <v>2084824.9</v>
      </c>
    </row>
    <row r="10" spans="1:7" ht="68.25" customHeight="1">
      <c r="A10" s="7" t="s">
        <v>26</v>
      </c>
      <c r="B10" s="16" t="s">
        <v>25</v>
      </c>
      <c r="C10" s="17">
        <v>34181.9</v>
      </c>
      <c r="D10" s="17">
        <v>38275.6</v>
      </c>
      <c r="E10" s="17">
        <v>40572.1</v>
      </c>
      <c r="F10" s="17">
        <v>43006.4</v>
      </c>
      <c r="G10" s="17">
        <v>45586.8</v>
      </c>
    </row>
    <row r="11" spans="1:7" ht="33" customHeight="1">
      <c r="A11" s="7" t="s">
        <v>30</v>
      </c>
      <c r="B11" s="16" t="s">
        <v>25</v>
      </c>
      <c r="C11" s="17">
        <v>255660.3</v>
      </c>
      <c r="D11" s="17">
        <v>299949.4</v>
      </c>
      <c r="E11" s="17">
        <v>323016</v>
      </c>
      <c r="F11" s="17">
        <v>339614</v>
      </c>
      <c r="G11" s="17">
        <v>352190</v>
      </c>
    </row>
    <row r="12" spans="1:7" ht="35.25" customHeight="1">
      <c r="A12" s="37" t="s">
        <v>28</v>
      </c>
      <c r="B12" s="37"/>
      <c r="C12" s="37"/>
      <c r="D12" s="37"/>
      <c r="E12" s="37"/>
      <c r="F12" s="37"/>
      <c r="G12" s="37"/>
    </row>
    <row r="13" spans="1:7" ht="66.75" customHeight="1">
      <c r="A13" s="7" t="s">
        <v>29</v>
      </c>
      <c r="B13" s="17" t="s">
        <v>25</v>
      </c>
      <c r="C13" s="17">
        <v>0</v>
      </c>
      <c r="D13" s="17">
        <v>6018.7</v>
      </c>
      <c r="E13" s="17">
        <v>7577.5</v>
      </c>
      <c r="F13" s="17">
        <v>7956.4</v>
      </c>
      <c r="G13" s="17">
        <v>8274.7</v>
      </c>
    </row>
    <row r="14" spans="1:7" ht="64.5" customHeight="1">
      <c r="A14" s="7" t="s">
        <v>31</v>
      </c>
      <c r="B14" s="17" t="s">
        <v>25</v>
      </c>
      <c r="C14" s="17">
        <v>5000</v>
      </c>
      <c r="D14" s="17">
        <v>97630</v>
      </c>
      <c r="E14" s="17">
        <v>115989</v>
      </c>
      <c r="F14" s="17">
        <v>174390</v>
      </c>
      <c r="G14" s="17">
        <v>170880</v>
      </c>
    </row>
    <row r="16" spans="3:7" ht="12.75">
      <c r="C16" s="15">
        <f>C9+C10+C11+C13+C14</f>
        <v>1229226</v>
      </c>
      <c r="D16" s="15">
        <f>D9+D10+D11+D13+D14</f>
        <v>2170636.8</v>
      </c>
      <c r="E16" s="15">
        <v>2472561.2</v>
      </c>
      <c r="F16" s="15">
        <v>2609122.6</v>
      </c>
      <c r="G16" s="15">
        <v>2661756.4</v>
      </c>
    </row>
  </sheetData>
  <sheetProtection/>
  <mergeCells count="7">
    <mergeCell ref="A2:G2"/>
    <mergeCell ref="A8:G8"/>
    <mergeCell ref="A12:G12"/>
    <mergeCell ref="A4:A6"/>
    <mergeCell ref="B4:B6"/>
    <mergeCell ref="C4:D5"/>
    <mergeCell ref="E4:G5"/>
  </mergeCells>
  <printOptions horizontalCentered="1"/>
  <pageMargins left="0" right="0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культуры СО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Лаптева</dc:creator>
  <cp:keywords/>
  <dc:description/>
  <cp:lastModifiedBy>Квашнина</cp:lastModifiedBy>
  <cp:lastPrinted>2011-11-01T08:16:10Z</cp:lastPrinted>
  <dcterms:created xsi:type="dcterms:W3CDTF">2009-07-07T05:38:34Z</dcterms:created>
  <dcterms:modified xsi:type="dcterms:W3CDTF">2011-11-14T10:20:20Z</dcterms:modified>
  <cp:category/>
  <cp:version/>
  <cp:contentType/>
  <cp:contentStatus/>
</cp:coreProperties>
</file>